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1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<sst xmlns="http://schemas.openxmlformats.org/spreadsheetml/2006/main" count="187" uniqueCount="113">
  <si>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</si>
  <si>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</si>
  <si>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</si>
  <si>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</si>
  <si>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</si>
  <si>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</si>
  <si>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</si>
  <si>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</si>
  <si>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</si>
  <si>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</si>
  <si>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</si>
  <si>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</si>
  <si>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</si>
  <si>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</si>
  <si>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</si>
  <si>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</si>
  <si>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</si>
  <si>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</si>
  <si>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</si>
  <si>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</si>
  <si>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</si>
  <si>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</si>
  <si>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</si>
  <si>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</si>
  <si>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</si>
  <si>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</si>
  <si>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</si>
  <si>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</si>
  <si>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</si>
  <si>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</si>
  <si>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</si>
  <si>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</si>
  <si>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</si>
  <si>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</si>
  <si>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</si>
  <si>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</si>
  <si>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</si>
  <si>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</si>
  <si>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</si>
  <si>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</si>
  <si>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</si>
  <si>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</si>
  <si>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</si>
  <si>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</si>
  <si>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</si>
  <si>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</si>
  <si>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</si>
  <si>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</si>
  <si>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</si>
  <si>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</si>
  <si>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</si>
  <si>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</si>
  <si>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</si>
  <si>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</si>
  <si>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</si>
  <si>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</si>
  <si>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</si>
  <si>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</si>
  <si>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</si>
  <si>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</si>
  <si>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</si>
  <si>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</si>
  <si>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</si>
  <si>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</si>
  <si>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</si>
  <si>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ADAMS</t>
  </si>
  <si>
    <t>BAER</t>
  </si>
  <si>
    <t>BERG</t>
  </si>
  <si>
    <t>BLESSING</t>
  </si>
  <si>
    <t>BONESTEEL</t>
  </si>
  <si>
    <t>BROOKS</t>
  </si>
  <si>
    <t>CAO</t>
  </si>
  <si>
    <t>CAPSTICK</t>
  </si>
  <si>
    <t>CHIORESCU</t>
  </si>
  <si>
    <t>COTTLE</t>
  </si>
  <si>
    <t>CREDE</t>
  </si>
  <si>
    <t>DOBROSAVLJEVIC</t>
  </si>
  <si>
    <t>DUKE</t>
  </si>
  <si>
    <t>EUGENIO</t>
  </si>
  <si>
    <t>FENLEY</t>
  </si>
  <si>
    <t>FRAWLEY</t>
  </si>
  <si>
    <t>GERARDY</t>
  </si>
  <si>
    <t>GERSHTEIN</t>
  </si>
  <si>
    <t>HAGOPIAN</t>
  </si>
  <si>
    <t>HIRST</t>
  </si>
  <si>
    <t>HOEFLICH</t>
  </si>
  <si>
    <t>LIND</t>
  </si>
  <si>
    <t>MANOUSAKIS</t>
  </si>
  <si>
    <t>MYERS</t>
  </si>
  <si>
    <t>NG</t>
  </si>
  <si>
    <t>OWENS</t>
  </si>
  <si>
    <t>PIEKAREWICZ</t>
  </si>
  <si>
    <t>PLEWA</t>
  </si>
  <si>
    <t>PROSPER</t>
  </si>
  <si>
    <t>REINA</t>
  </si>
  <si>
    <t>REYES</t>
  </si>
  <si>
    <t>RIKVOLD</t>
  </si>
  <si>
    <t>RILEY</t>
  </si>
  <si>
    <t>ROBERTS</t>
  </si>
  <si>
    <t>ROGACHEV</t>
  </si>
  <si>
    <t>SCHLOTTMANN</t>
  </si>
  <si>
    <t>SHAHEEN</t>
  </si>
  <si>
    <t>TABOR</t>
  </si>
  <si>
    <t>VAFEK</t>
  </si>
  <si>
    <t>VAN WINKLE</t>
  </si>
  <si>
    <t>VOLYA</t>
  </si>
  <si>
    <t>VON MOLNAR</t>
  </si>
  <si>
    <t>WAHL</t>
  </si>
  <si>
    <t>WIEBE</t>
  </si>
  <si>
    <t>WIEDENHOEVER</t>
  </si>
  <si>
    <t>XIONG</t>
  </si>
  <si>
    <t>YANG</t>
  </si>
  <si>
    <t>ZHOU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</si>
</sst>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0" applyNumberFormat="1" applyBorder="1">
      <alignment/>
      <protection/>
    </xf>
    <xf numFmtId="49" fontId="13" fillId="0" borderId="19" xfId="60" applyNumberFormat="1" applyBorder="1">
      <alignment/>
      <protection/>
    </xf>
    <xf numFmtId="49" fontId="13" fillId="0" borderId="37" xfId="60" applyNumberFormat="1" applyBorder="1">
      <alignment/>
      <protection/>
    </xf>
    <xf numFmtId="49" fontId="13" fillId="0" borderId="18" xfId="60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75" zoomScaleNormal="75" zoomScaleSheetLayoutView="100" zoomScalePageLayoutView="0" workbookViewId="0" topLeftCell="A25">
      <selection activeCell="E3" sqref="E3:E50"/>
    </sheetView>
  </sheetViews>
  <sheetFormatPr defaultColWidth="11.37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81" t="s">
        <v>38</v>
      </c>
      <c r="K1" s="81"/>
      <c r="L1" s="81"/>
      <c r="M1" s="81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7" t="s">
        <v>65</v>
      </c>
      <c r="B3" s="35"/>
      <c r="C3" s="36">
        <v>2</v>
      </c>
      <c r="D3" s="37">
        <v>2.4</v>
      </c>
      <c r="E3" s="38">
        <v>23.15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8" t="s">
        <v>66</v>
      </c>
      <c r="B4" s="35"/>
      <c r="C4" s="36">
        <v>2</v>
      </c>
      <c r="D4" s="37">
        <v>4.3</v>
      </c>
      <c r="E4" s="38">
        <v>16.67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8" t="s">
        <v>67</v>
      </c>
      <c r="B5" s="35"/>
      <c r="C5" s="36">
        <v>8</v>
      </c>
      <c r="D5" s="37">
        <v>2</v>
      </c>
      <c r="E5" s="38">
        <v>29.98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8" t="s">
        <v>68</v>
      </c>
      <c r="B6" s="35"/>
      <c r="C6" s="36">
        <v>6.3</v>
      </c>
      <c r="D6" s="37">
        <v>4.1</v>
      </c>
      <c r="E6" s="38">
        <v>41.45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8" t="s">
        <v>69</v>
      </c>
      <c r="B7" s="35"/>
      <c r="C7" s="36">
        <v>2</v>
      </c>
      <c r="D7" s="37">
        <v>6.6</v>
      </c>
      <c r="E7" s="38">
        <v>21.21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8" t="s">
        <v>70</v>
      </c>
      <c r="B8" s="35"/>
      <c r="C8" s="36">
        <v>1</v>
      </c>
      <c r="D8" s="37">
        <v>10</v>
      </c>
      <c r="E8" s="38">
        <v>12.3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8" t="s">
        <v>71</v>
      </c>
      <c r="B9" s="35"/>
      <c r="C9" s="36">
        <v>11</v>
      </c>
      <c r="D9" s="37">
        <v>5</v>
      </c>
      <c r="E9" s="38">
        <v>47.02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8" t="s">
        <v>72</v>
      </c>
      <c r="B10" s="35"/>
      <c r="C10" s="36">
        <v>4</v>
      </c>
      <c r="D10" s="37">
        <v>5.2</v>
      </c>
      <c r="E10" s="38">
        <v>26.72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8" t="s">
        <v>73</v>
      </c>
      <c r="B11" s="35"/>
      <c r="C11" s="36">
        <v>1</v>
      </c>
      <c r="D11" s="37">
        <v>4.4</v>
      </c>
      <c r="E11" s="38">
        <v>19.37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8" t="s">
        <v>74</v>
      </c>
      <c r="B12" s="35"/>
      <c r="C12" s="36">
        <v>0.8</v>
      </c>
      <c r="D12" s="37">
        <v>2</v>
      </c>
      <c r="E12" s="36">
        <v>18.17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8" t="s">
        <v>75</v>
      </c>
      <c r="B13" s="35"/>
      <c r="C13" s="36">
        <v>5</v>
      </c>
      <c r="D13" s="37">
        <v>6.6</v>
      </c>
      <c r="E13" s="38">
        <v>19.75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8" t="s">
        <v>76</v>
      </c>
      <c r="B14" s="35"/>
      <c r="C14" s="36">
        <v>1</v>
      </c>
      <c r="D14" s="37">
        <v>5.1</v>
      </c>
      <c r="E14" s="38">
        <v>19.1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8" t="s">
        <v>77</v>
      </c>
      <c r="B15" s="35"/>
      <c r="C15" s="36">
        <v>2</v>
      </c>
      <c r="D15" s="37">
        <v>1</v>
      </c>
      <c r="E15" s="38">
        <v>21.99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8" t="s">
        <v>78</v>
      </c>
      <c r="B16" s="35"/>
      <c r="C16" s="36">
        <v>8</v>
      </c>
      <c r="D16" s="37">
        <v>3.6</v>
      </c>
      <c r="E16" s="38">
        <v>23.56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8" t="s">
        <v>79</v>
      </c>
      <c r="B17" s="35"/>
      <c r="C17" s="36">
        <v>16.3</v>
      </c>
      <c r="D17" s="37">
        <v>7.5</v>
      </c>
      <c r="E17" s="38">
        <v>49.9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8" t="s">
        <v>80</v>
      </c>
      <c r="B18" s="35"/>
      <c r="C18" s="36">
        <v>0</v>
      </c>
      <c r="D18" s="37">
        <v>4.1</v>
      </c>
      <c r="E18" s="38">
        <v>24.19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8" t="s">
        <v>81</v>
      </c>
      <c r="B19" s="35"/>
      <c r="C19" s="36">
        <v>7.3</v>
      </c>
      <c r="D19" s="37">
        <v>0</v>
      </c>
      <c r="E19" s="38">
        <v>18.07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8" t="s">
        <v>82</v>
      </c>
      <c r="B20" s="35"/>
      <c r="C20" s="36">
        <v>3</v>
      </c>
      <c r="D20" s="37">
        <v>2.4</v>
      </c>
      <c r="E20" s="38">
        <v>14.86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8" t="s">
        <v>83</v>
      </c>
      <c r="B21" s="35"/>
      <c r="C21" s="36">
        <v>0</v>
      </c>
      <c r="D21" s="37">
        <v>1.4</v>
      </c>
      <c r="E21" s="38">
        <v>12.44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8" t="s">
        <v>84</v>
      </c>
      <c r="B22" s="35"/>
      <c r="C22" s="36">
        <v>2.7</v>
      </c>
      <c r="D22" s="37">
        <v>6.5</v>
      </c>
      <c r="E22" s="38">
        <v>21.28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8" t="s">
        <v>85</v>
      </c>
      <c r="B23" s="35"/>
      <c r="C23" s="36">
        <v>3</v>
      </c>
      <c r="D23" s="37">
        <v>5</v>
      </c>
      <c r="E23" s="38">
        <v>21.95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8" t="s">
        <v>86</v>
      </c>
      <c r="B24" s="35"/>
      <c r="C24" s="36">
        <v>34</v>
      </c>
      <c r="D24" s="37">
        <v>1</v>
      </c>
      <c r="E24" s="38">
        <v>74.99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8" t="s">
        <v>87</v>
      </c>
      <c r="B25" s="35"/>
      <c r="C25" s="36">
        <v>16</v>
      </c>
      <c r="D25" s="37">
        <v>6.9</v>
      </c>
      <c r="E25" s="38">
        <v>48.76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8" t="s">
        <v>88</v>
      </c>
      <c r="B26" s="35"/>
      <c r="C26" s="36">
        <v>1</v>
      </c>
      <c r="D26" s="37">
        <v>3.1</v>
      </c>
      <c r="E26" s="38">
        <v>23.34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8" t="s">
        <v>89</v>
      </c>
      <c r="B27" s="35"/>
      <c r="C27" s="36">
        <v>3.3</v>
      </c>
      <c r="D27" s="37">
        <v>0</v>
      </c>
      <c r="E27" s="38">
        <v>2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78" t="s">
        <v>90</v>
      </c>
      <c r="B28" s="35"/>
      <c r="C28" s="36">
        <v>3</v>
      </c>
      <c r="D28" s="37">
        <v>2.2</v>
      </c>
      <c r="E28" s="38">
        <v>12.9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78" t="s">
        <v>91</v>
      </c>
      <c r="B29" s="35"/>
      <c r="C29" s="36">
        <v>2</v>
      </c>
      <c r="D29" s="37">
        <v>2.7</v>
      </c>
      <c r="E29" s="38">
        <v>20.35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78" t="s">
        <v>92</v>
      </c>
      <c r="B30" s="35"/>
      <c r="C30" s="36">
        <v>2.3</v>
      </c>
      <c r="D30" s="37">
        <v>0</v>
      </c>
      <c r="E30" s="38">
        <v>12.67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78" t="s">
        <v>93</v>
      </c>
      <c r="B31" s="35"/>
      <c r="C31" s="36">
        <v>8</v>
      </c>
      <c r="D31" s="37">
        <v>6.4</v>
      </c>
      <c r="E31" s="38">
        <v>21.95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78" t="s">
        <v>94</v>
      </c>
      <c r="B32" s="35"/>
      <c r="C32" s="36">
        <v>3</v>
      </c>
      <c r="D32" s="37">
        <v>5.6</v>
      </c>
      <c r="E32" s="38">
        <v>22.61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78" t="s">
        <v>95</v>
      </c>
      <c r="B33" s="35"/>
      <c r="C33" s="36">
        <v>3</v>
      </c>
      <c r="D33" s="37">
        <v>0</v>
      </c>
      <c r="E33" s="38">
        <v>6.9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78" t="s">
        <v>96</v>
      </c>
      <c r="B34" s="35"/>
      <c r="C34" s="36">
        <v>1.5</v>
      </c>
      <c r="D34" s="37">
        <v>7.3</v>
      </c>
      <c r="E34" s="38">
        <v>21.45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78" t="s">
        <v>97</v>
      </c>
      <c r="B35" s="35"/>
      <c r="C35" s="36">
        <v>5.5</v>
      </c>
      <c r="D35" s="37">
        <v>10.6</v>
      </c>
      <c r="E35" s="38">
        <v>36.3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78" t="s">
        <v>98</v>
      </c>
      <c r="B36" s="35"/>
      <c r="C36" s="36">
        <v>2</v>
      </c>
      <c r="D36" s="37">
        <v>2.6</v>
      </c>
      <c r="E36" s="38">
        <v>21.17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78" t="s">
        <v>99</v>
      </c>
      <c r="B37" s="35"/>
      <c r="C37" s="36">
        <v>2</v>
      </c>
      <c r="D37" s="37">
        <v>6.9</v>
      </c>
      <c r="E37" s="38">
        <v>24.48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78" t="s">
        <v>100</v>
      </c>
      <c r="B38" s="35"/>
      <c r="C38" s="36">
        <v>4</v>
      </c>
      <c r="D38" s="37">
        <v>3</v>
      </c>
      <c r="E38" s="38">
        <v>22.78</v>
      </c>
      <c r="F38" s="35"/>
      <c r="G38" s="35"/>
      <c r="H38" s="35"/>
      <c r="I38" s="35"/>
      <c r="J38" s="35"/>
      <c r="K38" s="35"/>
      <c r="L38" s="35"/>
      <c r="M38" s="39"/>
    </row>
    <row r="39" spans="1:13" ht="15.75">
      <c r="A39" s="78" t="s">
        <v>101</v>
      </c>
      <c r="B39" s="35"/>
      <c r="C39" s="36">
        <v>0.2</v>
      </c>
      <c r="D39" s="37">
        <v>2.5</v>
      </c>
      <c r="E39" s="38">
        <v>3.12</v>
      </c>
      <c r="F39" s="35"/>
      <c r="G39" s="35"/>
      <c r="H39" s="35"/>
      <c r="I39" s="35"/>
      <c r="J39" s="35"/>
      <c r="K39" s="35"/>
      <c r="L39" s="35"/>
      <c r="M39" s="39"/>
    </row>
    <row r="40" spans="1:13" ht="15.75">
      <c r="A40" s="78" t="s">
        <v>102</v>
      </c>
      <c r="B40" s="35"/>
      <c r="C40" s="36">
        <v>1.3</v>
      </c>
      <c r="D40" s="37">
        <v>7.4</v>
      </c>
      <c r="E40" s="38">
        <v>16.79</v>
      </c>
      <c r="F40" s="35"/>
      <c r="G40" s="35"/>
      <c r="H40" s="35"/>
      <c r="I40" s="35"/>
      <c r="J40" s="35"/>
      <c r="K40" s="35"/>
      <c r="L40" s="35"/>
      <c r="M40" s="39"/>
    </row>
    <row r="41" spans="1:13" ht="15.75">
      <c r="A41" s="78" t="s">
        <v>103</v>
      </c>
      <c r="B41" s="35"/>
      <c r="C41" s="36">
        <v>2</v>
      </c>
      <c r="D41" s="37">
        <v>1.5</v>
      </c>
      <c r="E41" s="38">
        <v>18.75</v>
      </c>
      <c r="F41" s="35"/>
      <c r="G41" s="35"/>
      <c r="H41" s="35"/>
      <c r="I41" s="35"/>
      <c r="J41" s="35"/>
      <c r="K41" s="35"/>
      <c r="L41" s="35"/>
      <c r="M41" s="39"/>
    </row>
    <row r="42" spans="1:13" ht="15.75">
      <c r="A42" s="78" t="s">
        <v>104</v>
      </c>
      <c r="B42" s="35"/>
      <c r="C42" s="36">
        <v>5.3</v>
      </c>
      <c r="D42" s="37">
        <v>8.6</v>
      </c>
      <c r="E42" s="38">
        <v>18.77</v>
      </c>
      <c r="F42" s="35"/>
      <c r="G42" s="35"/>
      <c r="H42" s="35"/>
      <c r="I42" s="35"/>
      <c r="J42" s="35"/>
      <c r="K42" s="35"/>
      <c r="L42" s="35"/>
      <c r="M42" s="39"/>
    </row>
    <row r="43" spans="1:13" ht="15.75">
      <c r="A43" s="78" t="s">
        <v>105</v>
      </c>
      <c r="B43" s="35"/>
      <c r="C43" s="36">
        <v>2</v>
      </c>
      <c r="D43" s="37">
        <v>6.1</v>
      </c>
      <c r="E43" s="38">
        <v>22.99</v>
      </c>
      <c r="F43" s="35"/>
      <c r="G43" s="35"/>
      <c r="H43" s="35"/>
      <c r="I43" s="35"/>
      <c r="J43" s="35"/>
      <c r="K43" s="35"/>
      <c r="L43" s="35"/>
      <c r="M43" s="39"/>
    </row>
    <row r="44" spans="1:13" ht="15.75">
      <c r="A44" s="78" t="s">
        <v>106</v>
      </c>
      <c r="B44" s="35"/>
      <c r="C44" s="36">
        <v>1</v>
      </c>
      <c r="D44" s="37">
        <v>5</v>
      </c>
      <c r="E44" s="38">
        <v>11.5</v>
      </c>
      <c r="F44" s="35"/>
      <c r="G44" s="35"/>
      <c r="H44" s="35"/>
      <c r="I44" s="35"/>
      <c r="J44" s="35"/>
      <c r="K44" s="35"/>
      <c r="L44" s="35"/>
      <c r="M44" s="39"/>
    </row>
    <row r="45" spans="1:13" ht="15.75">
      <c r="A45" s="78" t="s">
        <v>107</v>
      </c>
      <c r="B45" s="35"/>
      <c r="C45" s="36">
        <v>5.4</v>
      </c>
      <c r="D45" s="37">
        <v>2.6</v>
      </c>
      <c r="E45" s="38">
        <v>25.44</v>
      </c>
      <c r="F45" s="35"/>
      <c r="G45" s="35"/>
      <c r="H45" s="35"/>
      <c r="I45" s="35"/>
      <c r="J45" s="35"/>
      <c r="K45" s="35"/>
      <c r="L45" s="35"/>
      <c r="M45" s="39"/>
    </row>
    <row r="46" spans="1:13" ht="15.75">
      <c r="A46" s="78" t="s">
        <v>108</v>
      </c>
      <c r="B46" s="35"/>
      <c r="C46" s="36">
        <v>9</v>
      </c>
      <c r="D46" s="37">
        <v>9.7</v>
      </c>
      <c r="E46" s="38">
        <v>18.58</v>
      </c>
      <c r="F46" s="35"/>
      <c r="G46" s="35"/>
      <c r="H46" s="35"/>
      <c r="I46" s="35"/>
      <c r="J46" s="35"/>
      <c r="K46" s="35"/>
      <c r="L46" s="35"/>
      <c r="M46" s="39"/>
    </row>
    <row r="47" spans="1:13" ht="15.75">
      <c r="A47" s="78" t="s">
        <v>109</v>
      </c>
      <c r="B47" s="35"/>
      <c r="C47" s="36">
        <v>22.3</v>
      </c>
      <c r="D47" s="37">
        <v>8</v>
      </c>
      <c r="E47" s="38">
        <v>77.24</v>
      </c>
      <c r="F47" s="35"/>
      <c r="G47" s="35"/>
      <c r="H47" s="35"/>
      <c r="I47" s="35"/>
      <c r="J47" s="35"/>
      <c r="K47" s="35"/>
      <c r="L47" s="35"/>
      <c r="M47" s="39"/>
    </row>
    <row r="48" spans="1:13" ht="15.75">
      <c r="A48" s="78" t="s">
        <v>110</v>
      </c>
      <c r="B48" s="35"/>
      <c r="C48" s="36">
        <v>1.5</v>
      </c>
      <c r="D48" s="37">
        <v>8.6</v>
      </c>
      <c r="E48" s="38">
        <v>16.28</v>
      </c>
      <c r="F48" s="35"/>
      <c r="G48" s="35"/>
      <c r="H48" s="35"/>
      <c r="I48" s="35"/>
      <c r="J48" s="35"/>
      <c r="K48" s="35"/>
      <c r="L48" s="35"/>
      <c r="M48" s="39"/>
    </row>
    <row r="49" spans="1:13" ht="15.75">
      <c r="A49" s="78" t="s">
        <v>111</v>
      </c>
      <c r="B49" s="35"/>
      <c r="C49" s="36">
        <v>2</v>
      </c>
      <c r="D49" s="37">
        <v>2.6</v>
      </c>
      <c r="E49" s="38">
        <v>21.99</v>
      </c>
      <c r="F49" s="35"/>
      <c r="G49" s="35"/>
      <c r="H49" s="35"/>
      <c r="I49" s="35"/>
      <c r="J49" s="35"/>
      <c r="K49" s="35"/>
      <c r="L49" s="35"/>
      <c r="M49" s="39"/>
    </row>
    <row r="50" spans="1:13" ht="16.5" thickBot="1">
      <c r="A50" s="80" t="s">
        <v>112</v>
      </c>
      <c r="B50" s="35"/>
      <c r="C50" s="36">
        <v>3</v>
      </c>
      <c r="D50" s="37">
        <v>4.9</v>
      </c>
      <c r="E50" s="38">
        <v>15.81</v>
      </c>
      <c r="F50" s="35"/>
      <c r="G50" s="35"/>
      <c r="H50" s="35"/>
      <c r="I50" s="35"/>
      <c r="J50" s="35"/>
      <c r="K50" s="35"/>
      <c r="L50" s="35"/>
      <c r="M50" s="39"/>
    </row>
    <row r="51" spans="1:13" ht="16.5" thickTop="1">
      <c r="A51" s="74" t="s">
        <v>5</v>
      </c>
      <c r="B51" s="40"/>
      <c r="C51" s="41">
        <f>SUM(C3:C50)</f>
        <v>232.00000000000003</v>
      </c>
      <c r="D51" s="41">
        <f>SUM(D3:D50)</f>
        <v>215</v>
      </c>
      <c r="E51" s="41">
        <f>SUM(E3:E50)</f>
        <v>1143.04</v>
      </c>
      <c r="F51" s="40"/>
      <c r="G51" s="40"/>
      <c r="H51" s="40"/>
      <c r="I51" s="40"/>
      <c r="J51" s="40"/>
      <c r="K51" s="40"/>
      <c r="L51" s="40"/>
      <c r="M51" s="42"/>
    </row>
    <row r="52" spans="1:13" ht="15.75">
      <c r="A52" s="74" t="s">
        <v>6</v>
      </c>
      <c r="B52" s="35"/>
      <c r="C52" s="37">
        <f>AVERAGE(C3:C50)</f>
        <v>4.833333333333334</v>
      </c>
      <c r="D52" s="37">
        <f>AVERAGE(D3:D50)</f>
        <v>4.479166666666667</v>
      </c>
      <c r="E52" s="37">
        <f>AVERAGE(E3:E50)</f>
        <v>23.813333333333333</v>
      </c>
      <c r="F52" s="35"/>
      <c r="G52" s="35"/>
      <c r="H52" s="35"/>
      <c r="I52" s="35"/>
      <c r="J52" s="35"/>
      <c r="K52" s="35"/>
      <c r="L52" s="35"/>
      <c r="M52" s="39"/>
    </row>
    <row r="53" spans="1:13" ht="16.5" thickBot="1">
      <c r="A53" s="75" t="s">
        <v>7</v>
      </c>
      <c r="B53" s="43"/>
      <c r="C53" s="44">
        <f>MEDIAN(C3:C50)</f>
        <v>2.85</v>
      </c>
      <c r="D53" s="44">
        <f>MEDIAN(D3:D50)</f>
        <v>4.35</v>
      </c>
      <c r="E53" s="44">
        <f>MEDIAN(E3:E50)</f>
        <v>21.245</v>
      </c>
      <c r="F53" s="43"/>
      <c r="G53" s="43"/>
      <c r="H53" s="43"/>
      <c r="I53" s="43"/>
      <c r="J53" s="43"/>
      <c r="K53" s="43"/>
      <c r="L53" s="43"/>
      <c r="M53" s="45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Physics&amp;C&amp;"Geneva,Bold"&amp;16Quality Enhancement Review
Unit Accomplishment Summary
Teaching and Research Overview
2007-2008</oddHeader>
    <oddFooter>&amp;LSpring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SheetLayoutView="100" zoomScalePageLayoutView="0" workbookViewId="0" topLeftCell="A1">
      <selection activeCell="J53" sqref="J53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7" t="s">
        <v>65</v>
      </c>
      <c r="B2" s="35"/>
      <c r="C2" s="36">
        <v>2</v>
      </c>
      <c r="D2" s="47">
        <v>184</v>
      </c>
      <c r="E2" s="37">
        <v>2.4</v>
      </c>
      <c r="F2" s="48">
        <v>2</v>
      </c>
      <c r="G2" s="38">
        <v>23.15</v>
      </c>
      <c r="H2" s="38">
        <v>564</v>
      </c>
      <c r="I2" s="35"/>
      <c r="J2" s="50"/>
    </row>
    <row r="3" spans="1:10" ht="15.75">
      <c r="A3" s="78" t="s">
        <v>66</v>
      </c>
      <c r="B3" s="35"/>
      <c r="C3" s="36">
        <v>2</v>
      </c>
      <c r="D3" s="47">
        <v>8</v>
      </c>
      <c r="E3" s="37">
        <v>4.3</v>
      </c>
      <c r="F3" s="48">
        <v>6</v>
      </c>
      <c r="G3" s="38">
        <v>16.67</v>
      </c>
      <c r="H3" s="38">
        <v>69</v>
      </c>
      <c r="I3" s="35"/>
      <c r="J3" s="50"/>
    </row>
    <row r="4" spans="1:10" ht="15.75">
      <c r="A4" s="78" t="s">
        <v>67</v>
      </c>
      <c r="B4" s="35"/>
      <c r="C4" s="36">
        <v>8</v>
      </c>
      <c r="D4" s="47">
        <v>85</v>
      </c>
      <c r="E4" s="37">
        <v>2</v>
      </c>
      <c r="F4" s="48">
        <v>2</v>
      </c>
      <c r="G4" s="38">
        <v>29.98</v>
      </c>
      <c r="H4" s="38">
        <v>106</v>
      </c>
      <c r="I4" s="35"/>
      <c r="J4" s="50"/>
    </row>
    <row r="5" spans="1:10" ht="15.75">
      <c r="A5" s="78" t="s">
        <v>68</v>
      </c>
      <c r="B5" s="35"/>
      <c r="C5" s="36">
        <v>6.3</v>
      </c>
      <c r="D5" s="47">
        <v>199</v>
      </c>
      <c r="E5" s="37">
        <v>4.1</v>
      </c>
      <c r="F5" s="48">
        <v>69</v>
      </c>
      <c r="G5" s="38">
        <v>41.45</v>
      </c>
      <c r="H5" s="38">
        <v>1084.7</v>
      </c>
      <c r="I5" s="35"/>
      <c r="J5" s="50"/>
    </row>
    <row r="6" spans="1:10" ht="15.75">
      <c r="A6" s="78" t="s">
        <v>69</v>
      </c>
      <c r="B6" s="35"/>
      <c r="C6" s="36">
        <v>2</v>
      </c>
      <c r="D6" s="47">
        <v>38</v>
      </c>
      <c r="E6" s="37">
        <v>6.6</v>
      </c>
      <c r="F6" s="48">
        <v>5</v>
      </c>
      <c r="G6" s="38">
        <v>21.21</v>
      </c>
      <c r="H6" s="38">
        <v>175.5</v>
      </c>
      <c r="I6" s="35"/>
      <c r="J6" s="50"/>
    </row>
    <row r="7" spans="1:10" ht="15.75">
      <c r="A7" s="78" t="s">
        <v>70</v>
      </c>
      <c r="B7" s="35"/>
      <c r="C7" s="36">
        <v>1</v>
      </c>
      <c r="D7" s="47">
        <v>20</v>
      </c>
      <c r="E7" s="37">
        <v>10</v>
      </c>
      <c r="F7" s="48">
        <v>11</v>
      </c>
      <c r="G7" s="38">
        <v>12.3</v>
      </c>
      <c r="H7" s="38">
        <v>113</v>
      </c>
      <c r="I7" s="35"/>
      <c r="J7" s="50"/>
    </row>
    <row r="8" spans="1:10" ht="15.75">
      <c r="A8" s="78" t="s">
        <v>71</v>
      </c>
      <c r="B8" s="35"/>
      <c r="C8" s="36">
        <v>11</v>
      </c>
      <c r="D8" s="47">
        <v>215</v>
      </c>
      <c r="E8" s="37">
        <v>5</v>
      </c>
      <c r="F8" s="48">
        <v>8</v>
      </c>
      <c r="G8" s="38">
        <v>47.02</v>
      </c>
      <c r="H8" s="38">
        <v>128</v>
      </c>
      <c r="I8" s="35"/>
      <c r="J8" s="50"/>
    </row>
    <row r="9" spans="1:10" ht="15.75">
      <c r="A9" s="78" t="s">
        <v>72</v>
      </c>
      <c r="B9" s="35"/>
      <c r="C9" s="36">
        <v>4</v>
      </c>
      <c r="D9" s="47">
        <v>140</v>
      </c>
      <c r="E9" s="37">
        <v>5.2</v>
      </c>
      <c r="F9" s="48">
        <v>6</v>
      </c>
      <c r="G9" s="38">
        <v>26.72</v>
      </c>
      <c r="H9" s="38">
        <v>745.8</v>
      </c>
      <c r="I9" s="35"/>
      <c r="J9" s="50"/>
    </row>
    <row r="10" spans="1:10" ht="15.75">
      <c r="A10" s="78" t="s">
        <v>73</v>
      </c>
      <c r="B10" s="35"/>
      <c r="C10" s="36">
        <v>1</v>
      </c>
      <c r="D10" s="47">
        <v>25</v>
      </c>
      <c r="E10" s="37">
        <v>4.4</v>
      </c>
      <c r="F10" s="48">
        <v>5</v>
      </c>
      <c r="G10" s="38">
        <v>19.37</v>
      </c>
      <c r="H10" s="38">
        <v>114</v>
      </c>
      <c r="I10" s="35"/>
      <c r="J10" s="50"/>
    </row>
    <row r="11" spans="1:10" ht="15.75">
      <c r="A11" s="78" t="s">
        <v>74</v>
      </c>
      <c r="B11" s="35"/>
      <c r="C11" s="36">
        <v>0.8</v>
      </c>
      <c r="D11" s="47">
        <v>32</v>
      </c>
      <c r="E11" s="37">
        <v>2</v>
      </c>
      <c r="F11" s="48">
        <v>2</v>
      </c>
      <c r="G11" s="36">
        <v>18.17</v>
      </c>
      <c r="H11" s="36">
        <v>146.2</v>
      </c>
      <c r="I11" s="35"/>
      <c r="J11" s="50"/>
    </row>
    <row r="12" spans="1:10" ht="15.75">
      <c r="A12" s="78" t="s">
        <v>75</v>
      </c>
      <c r="B12" s="35"/>
      <c r="C12" s="36">
        <v>5</v>
      </c>
      <c r="D12" s="47">
        <v>171</v>
      </c>
      <c r="E12" s="37">
        <v>6.6</v>
      </c>
      <c r="F12" s="48">
        <v>9</v>
      </c>
      <c r="G12" s="38">
        <v>19.75</v>
      </c>
      <c r="H12" s="38">
        <v>580</v>
      </c>
      <c r="I12" s="35"/>
      <c r="J12" s="50"/>
    </row>
    <row r="13" spans="1:10" ht="15.75">
      <c r="A13" s="78" t="s">
        <v>76</v>
      </c>
      <c r="B13" s="35"/>
      <c r="C13" s="36">
        <v>1</v>
      </c>
      <c r="D13" s="47">
        <v>16</v>
      </c>
      <c r="E13" s="37">
        <v>5.1</v>
      </c>
      <c r="F13" s="48">
        <v>4</v>
      </c>
      <c r="G13" s="38">
        <v>19.1</v>
      </c>
      <c r="H13" s="38">
        <v>103.5</v>
      </c>
      <c r="I13" s="35"/>
      <c r="J13" s="50"/>
    </row>
    <row r="14" spans="1:10" ht="15.75">
      <c r="A14" s="78" t="s">
        <v>77</v>
      </c>
      <c r="B14" s="35"/>
      <c r="C14" s="36">
        <v>2</v>
      </c>
      <c r="D14" s="47">
        <v>223</v>
      </c>
      <c r="E14" s="37">
        <v>1</v>
      </c>
      <c r="F14" s="48">
        <v>1</v>
      </c>
      <c r="G14" s="38">
        <v>21.99</v>
      </c>
      <c r="H14" s="38">
        <v>669</v>
      </c>
      <c r="I14" s="35"/>
      <c r="J14" s="50"/>
    </row>
    <row r="15" spans="1:10" ht="15.75">
      <c r="A15" s="78" t="s">
        <v>78</v>
      </c>
      <c r="B15" s="35"/>
      <c r="C15" s="36">
        <v>8</v>
      </c>
      <c r="D15" s="47">
        <v>175</v>
      </c>
      <c r="E15" s="37">
        <v>3.6</v>
      </c>
      <c r="F15" s="48">
        <v>6</v>
      </c>
      <c r="G15" s="38">
        <v>23.56</v>
      </c>
      <c r="H15" s="38">
        <v>664</v>
      </c>
      <c r="I15" s="35"/>
      <c r="J15" s="50"/>
    </row>
    <row r="16" spans="1:10" ht="15.75">
      <c r="A16" s="78" t="s">
        <v>79</v>
      </c>
      <c r="B16" s="35"/>
      <c r="C16" s="36">
        <v>16.3</v>
      </c>
      <c r="D16" s="47">
        <v>430</v>
      </c>
      <c r="E16" s="37">
        <v>7.5</v>
      </c>
      <c r="F16" s="48">
        <v>12</v>
      </c>
      <c r="G16" s="38">
        <v>49.9</v>
      </c>
      <c r="H16" s="38">
        <v>932.1</v>
      </c>
      <c r="I16" s="35"/>
      <c r="J16" s="50"/>
    </row>
    <row r="17" spans="1:10" ht="15.75">
      <c r="A17" s="78" t="s">
        <v>80</v>
      </c>
      <c r="B17" s="35"/>
      <c r="C17" s="36">
        <v>0</v>
      </c>
      <c r="D17" s="47">
        <v>0</v>
      </c>
      <c r="E17" s="37">
        <v>4.1</v>
      </c>
      <c r="F17" s="48">
        <v>3</v>
      </c>
      <c r="G17" s="38">
        <v>24.19</v>
      </c>
      <c r="H17" s="38">
        <v>18</v>
      </c>
      <c r="I17" s="35"/>
      <c r="J17" s="50"/>
    </row>
    <row r="18" spans="1:10" ht="15.75">
      <c r="A18" s="78" t="s">
        <v>81</v>
      </c>
      <c r="B18" s="35"/>
      <c r="C18" s="36">
        <v>7.3</v>
      </c>
      <c r="D18" s="47">
        <v>107</v>
      </c>
      <c r="E18" s="37">
        <v>0</v>
      </c>
      <c r="F18" s="48">
        <v>0</v>
      </c>
      <c r="G18" s="38">
        <v>18.07</v>
      </c>
      <c r="H18" s="38">
        <v>148.7</v>
      </c>
      <c r="I18" s="35"/>
      <c r="J18" s="50"/>
    </row>
    <row r="19" spans="1:10" ht="15.75">
      <c r="A19" s="78" t="s">
        <v>82</v>
      </c>
      <c r="B19" s="35"/>
      <c r="C19" s="36">
        <v>3</v>
      </c>
      <c r="D19" s="47">
        <v>245</v>
      </c>
      <c r="E19" s="37">
        <v>2.4</v>
      </c>
      <c r="F19" s="48">
        <v>3</v>
      </c>
      <c r="G19" s="38">
        <v>14.86</v>
      </c>
      <c r="H19" s="38">
        <v>756</v>
      </c>
      <c r="I19" s="35"/>
      <c r="J19" s="50"/>
    </row>
    <row r="20" spans="1:10" ht="15.75">
      <c r="A20" s="78" t="s">
        <v>83</v>
      </c>
      <c r="B20" s="35"/>
      <c r="C20" s="36">
        <v>0</v>
      </c>
      <c r="D20" s="47">
        <v>0</v>
      </c>
      <c r="E20" s="37">
        <v>1.4</v>
      </c>
      <c r="F20" s="48">
        <v>2</v>
      </c>
      <c r="G20" s="38">
        <v>12.44</v>
      </c>
      <c r="H20" s="38">
        <v>21</v>
      </c>
      <c r="I20" s="35"/>
      <c r="J20" s="50"/>
    </row>
    <row r="21" spans="1:10" ht="15.75">
      <c r="A21" s="78" t="s">
        <v>84</v>
      </c>
      <c r="B21" s="35"/>
      <c r="C21" s="36">
        <v>2.7</v>
      </c>
      <c r="D21" s="47">
        <v>72</v>
      </c>
      <c r="E21" s="37">
        <v>6.5</v>
      </c>
      <c r="F21" s="48">
        <v>6</v>
      </c>
      <c r="G21" s="38">
        <v>21.28</v>
      </c>
      <c r="H21" s="38">
        <v>401.4</v>
      </c>
      <c r="I21" s="35"/>
      <c r="J21" s="50"/>
    </row>
    <row r="22" spans="1:10" ht="15.75">
      <c r="A22" s="78" t="s">
        <v>85</v>
      </c>
      <c r="B22" s="35"/>
      <c r="C22" s="36">
        <v>3</v>
      </c>
      <c r="D22" s="47">
        <v>48</v>
      </c>
      <c r="E22" s="37">
        <v>5</v>
      </c>
      <c r="F22" s="48">
        <v>5</v>
      </c>
      <c r="G22" s="38">
        <v>21.95</v>
      </c>
      <c r="H22" s="38">
        <v>168</v>
      </c>
      <c r="I22" s="35"/>
      <c r="J22" s="50"/>
    </row>
    <row r="23" spans="1:10" ht="15.75">
      <c r="A23" s="78" t="s">
        <v>86</v>
      </c>
      <c r="B23" s="35"/>
      <c r="C23" s="36">
        <v>34</v>
      </c>
      <c r="D23" s="47">
        <v>957</v>
      </c>
      <c r="E23" s="37">
        <v>1</v>
      </c>
      <c r="F23" s="48">
        <v>8</v>
      </c>
      <c r="G23" s="38">
        <v>74.99</v>
      </c>
      <c r="H23" s="38">
        <v>2236.1</v>
      </c>
      <c r="I23" s="35"/>
      <c r="J23" s="50"/>
    </row>
    <row r="24" spans="1:10" ht="15.75">
      <c r="A24" s="78" t="s">
        <v>87</v>
      </c>
      <c r="B24" s="35"/>
      <c r="C24" s="36">
        <v>16</v>
      </c>
      <c r="D24" s="47">
        <v>251</v>
      </c>
      <c r="E24" s="37">
        <v>6.9</v>
      </c>
      <c r="F24" s="48">
        <v>12</v>
      </c>
      <c r="G24" s="38">
        <v>48.76</v>
      </c>
      <c r="H24" s="38">
        <v>317.5</v>
      </c>
      <c r="I24" s="35"/>
      <c r="J24" s="50"/>
    </row>
    <row r="25" spans="1:10" ht="15.75">
      <c r="A25" s="78" t="s">
        <v>88</v>
      </c>
      <c r="B25" s="35"/>
      <c r="C25" s="36">
        <v>1</v>
      </c>
      <c r="D25" s="47">
        <v>2</v>
      </c>
      <c r="E25" s="37">
        <v>3.1</v>
      </c>
      <c r="F25" s="48">
        <v>2</v>
      </c>
      <c r="G25" s="38">
        <v>23.34</v>
      </c>
      <c r="H25" s="38">
        <v>24</v>
      </c>
      <c r="I25" s="35"/>
      <c r="J25" s="50"/>
    </row>
    <row r="26" spans="1:10" ht="15.75">
      <c r="A26" s="78" t="s">
        <v>89</v>
      </c>
      <c r="B26" s="35"/>
      <c r="C26" s="36">
        <v>3.3</v>
      </c>
      <c r="D26" s="47">
        <v>103</v>
      </c>
      <c r="E26" s="37">
        <v>0</v>
      </c>
      <c r="F26" s="48">
        <v>0</v>
      </c>
      <c r="G26" s="38">
        <v>2</v>
      </c>
      <c r="H26" s="38">
        <v>521</v>
      </c>
      <c r="I26" s="35"/>
      <c r="J26" s="50"/>
    </row>
    <row r="27" spans="1:10" ht="15.75">
      <c r="A27" s="78" t="s">
        <v>90</v>
      </c>
      <c r="B27" s="35"/>
      <c r="C27" s="36">
        <v>3</v>
      </c>
      <c r="D27" s="47">
        <v>15</v>
      </c>
      <c r="E27" s="37">
        <v>2.2</v>
      </c>
      <c r="F27" s="48">
        <v>2</v>
      </c>
      <c r="G27" s="38">
        <v>12.9</v>
      </c>
      <c r="H27" s="38">
        <v>66</v>
      </c>
      <c r="I27" s="35"/>
      <c r="J27" s="50"/>
    </row>
    <row r="28" spans="1:10" ht="15.75">
      <c r="A28" s="78" t="s">
        <v>91</v>
      </c>
      <c r="B28" s="35"/>
      <c r="C28" s="36">
        <v>2</v>
      </c>
      <c r="D28" s="47">
        <v>25</v>
      </c>
      <c r="E28" s="37">
        <v>2.7</v>
      </c>
      <c r="F28" s="48">
        <v>2</v>
      </c>
      <c r="G28" s="38">
        <v>20.35</v>
      </c>
      <c r="H28" s="38">
        <v>99</v>
      </c>
      <c r="I28" s="35"/>
      <c r="J28" s="50"/>
    </row>
    <row r="29" spans="1:10" ht="15.75">
      <c r="A29" s="78" t="s">
        <v>92</v>
      </c>
      <c r="B29" s="35"/>
      <c r="C29" s="36">
        <v>2.3</v>
      </c>
      <c r="D29" s="47">
        <v>45</v>
      </c>
      <c r="E29" s="37">
        <v>0</v>
      </c>
      <c r="F29" s="48">
        <v>0</v>
      </c>
      <c r="G29" s="38">
        <v>12.67</v>
      </c>
      <c r="H29" s="38">
        <v>216</v>
      </c>
      <c r="I29" s="35"/>
      <c r="J29" s="50"/>
    </row>
    <row r="30" spans="1:10" ht="15.75">
      <c r="A30" s="78" t="s">
        <v>93</v>
      </c>
      <c r="B30" s="35"/>
      <c r="C30" s="36">
        <v>8</v>
      </c>
      <c r="D30" s="47">
        <v>136</v>
      </c>
      <c r="E30" s="37">
        <v>6.4</v>
      </c>
      <c r="F30" s="48">
        <v>6</v>
      </c>
      <c r="G30" s="38">
        <v>21.95</v>
      </c>
      <c r="H30" s="38">
        <v>492.1</v>
      </c>
      <c r="I30" s="35"/>
      <c r="J30" s="50"/>
    </row>
    <row r="31" spans="1:10" ht="15.75">
      <c r="A31" s="78" t="s">
        <v>94</v>
      </c>
      <c r="B31" s="35"/>
      <c r="C31" s="36">
        <v>3</v>
      </c>
      <c r="D31" s="47">
        <v>18</v>
      </c>
      <c r="E31" s="37">
        <v>5.6</v>
      </c>
      <c r="F31" s="48">
        <v>5</v>
      </c>
      <c r="G31" s="38">
        <v>22.61</v>
      </c>
      <c r="H31" s="38">
        <v>90</v>
      </c>
      <c r="I31" s="35"/>
      <c r="J31" s="50"/>
    </row>
    <row r="32" spans="1:10" ht="15.75">
      <c r="A32" s="78" t="s">
        <v>95</v>
      </c>
      <c r="B32" s="35"/>
      <c r="C32" s="36">
        <v>3</v>
      </c>
      <c r="D32" s="47">
        <v>39</v>
      </c>
      <c r="E32" s="37">
        <v>0</v>
      </c>
      <c r="F32" s="48">
        <v>0</v>
      </c>
      <c r="G32" s="38">
        <v>6.9</v>
      </c>
      <c r="H32" s="38">
        <v>39</v>
      </c>
      <c r="I32" s="35"/>
      <c r="J32" s="50"/>
    </row>
    <row r="33" spans="1:10" ht="15.75">
      <c r="A33" s="78" t="s">
        <v>96</v>
      </c>
      <c r="B33" s="35"/>
      <c r="C33" s="36">
        <v>1.5</v>
      </c>
      <c r="D33" s="47">
        <v>33</v>
      </c>
      <c r="E33" s="37">
        <v>7.3</v>
      </c>
      <c r="F33" s="48">
        <v>6</v>
      </c>
      <c r="G33" s="38">
        <v>21.45</v>
      </c>
      <c r="H33" s="38">
        <v>162.5</v>
      </c>
      <c r="I33" s="35"/>
      <c r="J33" s="50"/>
    </row>
    <row r="34" spans="1:10" ht="15.75">
      <c r="A34" s="78" t="s">
        <v>97</v>
      </c>
      <c r="B34" s="35"/>
      <c r="C34" s="36">
        <v>5.5</v>
      </c>
      <c r="D34" s="47">
        <v>115</v>
      </c>
      <c r="E34" s="37">
        <v>10.6</v>
      </c>
      <c r="F34" s="48">
        <v>47</v>
      </c>
      <c r="G34" s="38">
        <v>36.3</v>
      </c>
      <c r="H34" s="38">
        <v>378</v>
      </c>
      <c r="I34" s="35"/>
      <c r="J34" s="50"/>
    </row>
    <row r="35" spans="1:10" ht="15.75">
      <c r="A35" s="78" t="s">
        <v>98</v>
      </c>
      <c r="B35" s="35"/>
      <c r="C35" s="36">
        <v>2</v>
      </c>
      <c r="D35" s="47">
        <v>63</v>
      </c>
      <c r="E35" s="37">
        <v>2.6</v>
      </c>
      <c r="F35" s="48">
        <v>2</v>
      </c>
      <c r="G35" s="38">
        <v>21.17</v>
      </c>
      <c r="H35" s="38">
        <v>210</v>
      </c>
      <c r="I35" s="35"/>
      <c r="J35" s="50"/>
    </row>
    <row r="36" spans="1:10" ht="15.75">
      <c r="A36" s="78" t="s">
        <v>99</v>
      </c>
      <c r="B36" s="35"/>
      <c r="C36" s="36">
        <v>2</v>
      </c>
      <c r="D36" s="47">
        <v>136</v>
      </c>
      <c r="E36" s="37">
        <v>6.9</v>
      </c>
      <c r="F36" s="48">
        <v>6</v>
      </c>
      <c r="G36" s="38">
        <v>24.48</v>
      </c>
      <c r="H36" s="38">
        <v>444</v>
      </c>
      <c r="I36" s="35"/>
      <c r="J36" s="50"/>
    </row>
    <row r="37" spans="1:10" ht="15.75">
      <c r="A37" s="78" t="s">
        <v>100</v>
      </c>
      <c r="B37" s="35"/>
      <c r="C37" s="36">
        <v>4</v>
      </c>
      <c r="D37" s="47">
        <v>45</v>
      </c>
      <c r="E37" s="37">
        <v>3</v>
      </c>
      <c r="F37" s="48">
        <v>2</v>
      </c>
      <c r="G37" s="38">
        <v>22.78</v>
      </c>
      <c r="H37" s="38">
        <v>156</v>
      </c>
      <c r="I37" s="35"/>
      <c r="J37" s="50"/>
    </row>
    <row r="38" spans="1:10" ht="15.75">
      <c r="A38" s="78" t="s">
        <v>101</v>
      </c>
      <c r="B38" s="35"/>
      <c r="C38" s="36">
        <v>0.2</v>
      </c>
      <c r="D38" s="47">
        <v>5</v>
      </c>
      <c r="E38" s="37">
        <v>2.5</v>
      </c>
      <c r="F38" s="48">
        <v>4</v>
      </c>
      <c r="G38" s="38">
        <v>3.12</v>
      </c>
      <c r="H38" s="38">
        <v>43.4</v>
      </c>
      <c r="I38" s="35"/>
      <c r="J38" s="50"/>
    </row>
    <row r="39" spans="1:10" ht="15.75">
      <c r="A39" s="78" t="s">
        <v>102</v>
      </c>
      <c r="B39" s="35"/>
      <c r="C39" s="36">
        <v>1.3</v>
      </c>
      <c r="D39" s="47">
        <v>38</v>
      </c>
      <c r="E39" s="37">
        <v>7.4</v>
      </c>
      <c r="F39" s="48">
        <v>8</v>
      </c>
      <c r="G39" s="38">
        <v>16.79</v>
      </c>
      <c r="H39" s="38">
        <v>269.3</v>
      </c>
      <c r="I39" s="35"/>
      <c r="J39" s="50"/>
    </row>
    <row r="40" spans="1:10" ht="15.75">
      <c r="A40" s="78" t="s">
        <v>103</v>
      </c>
      <c r="B40" s="35"/>
      <c r="C40" s="36">
        <v>2</v>
      </c>
      <c r="D40" s="47">
        <v>59</v>
      </c>
      <c r="E40" s="37">
        <v>1.5</v>
      </c>
      <c r="F40" s="48">
        <v>1</v>
      </c>
      <c r="G40" s="38">
        <v>18.75</v>
      </c>
      <c r="H40" s="38">
        <v>186</v>
      </c>
      <c r="I40" s="35"/>
      <c r="J40" s="50"/>
    </row>
    <row r="41" spans="1:10" ht="15.75">
      <c r="A41" s="78" t="s">
        <v>104</v>
      </c>
      <c r="B41" s="35"/>
      <c r="C41" s="36">
        <v>5.3</v>
      </c>
      <c r="D41" s="47">
        <v>109</v>
      </c>
      <c r="E41" s="37">
        <v>8.6</v>
      </c>
      <c r="F41" s="48">
        <v>10</v>
      </c>
      <c r="G41" s="38">
        <v>18.77</v>
      </c>
      <c r="H41" s="38">
        <v>580.4</v>
      </c>
      <c r="I41" s="35"/>
      <c r="J41" s="50"/>
    </row>
    <row r="42" spans="1:10" ht="15.75">
      <c r="A42" s="78" t="s">
        <v>105</v>
      </c>
      <c r="B42" s="35"/>
      <c r="C42" s="36">
        <v>2</v>
      </c>
      <c r="D42" s="47">
        <v>58</v>
      </c>
      <c r="E42" s="37">
        <v>6.1</v>
      </c>
      <c r="F42" s="48">
        <v>6</v>
      </c>
      <c r="G42" s="38">
        <v>22.99</v>
      </c>
      <c r="H42" s="38">
        <v>223</v>
      </c>
      <c r="I42" s="35"/>
      <c r="J42" s="50"/>
    </row>
    <row r="43" spans="1:10" ht="15.75">
      <c r="A43" s="78" t="s">
        <v>106</v>
      </c>
      <c r="B43" s="35"/>
      <c r="C43" s="36">
        <v>1</v>
      </c>
      <c r="D43" s="47">
        <v>40</v>
      </c>
      <c r="E43" s="37">
        <v>5</v>
      </c>
      <c r="F43" s="48">
        <v>6</v>
      </c>
      <c r="G43" s="38">
        <v>11.5</v>
      </c>
      <c r="H43" s="38">
        <v>91</v>
      </c>
      <c r="I43" s="35"/>
      <c r="J43" s="50"/>
    </row>
    <row r="44" spans="1:10" ht="15.75">
      <c r="A44" s="78" t="s">
        <v>107</v>
      </c>
      <c r="B44" s="35"/>
      <c r="C44" s="36">
        <v>5.4</v>
      </c>
      <c r="D44" s="47">
        <v>56</v>
      </c>
      <c r="E44" s="37">
        <v>2.6</v>
      </c>
      <c r="F44" s="48">
        <v>3</v>
      </c>
      <c r="G44" s="38">
        <v>25.44</v>
      </c>
      <c r="H44" s="38">
        <v>117</v>
      </c>
      <c r="I44" s="35"/>
      <c r="J44" s="50"/>
    </row>
    <row r="45" spans="1:10" ht="15.75">
      <c r="A45" s="78" t="s">
        <v>108</v>
      </c>
      <c r="B45" s="35"/>
      <c r="C45" s="36">
        <v>9</v>
      </c>
      <c r="D45" s="47">
        <v>283</v>
      </c>
      <c r="E45" s="37">
        <v>9.7</v>
      </c>
      <c r="F45" s="48">
        <v>13</v>
      </c>
      <c r="G45" s="38">
        <v>18.58</v>
      </c>
      <c r="H45" s="38">
        <v>1339</v>
      </c>
      <c r="I45" s="35"/>
      <c r="J45" s="50"/>
    </row>
    <row r="46" spans="1:10" ht="15.75">
      <c r="A46" s="78" t="s">
        <v>109</v>
      </c>
      <c r="B46" s="35"/>
      <c r="C46" s="36">
        <v>22.3</v>
      </c>
      <c r="D46" s="47">
        <v>414</v>
      </c>
      <c r="E46" s="37">
        <v>8</v>
      </c>
      <c r="F46" s="48">
        <v>11</v>
      </c>
      <c r="G46" s="38">
        <v>77.24</v>
      </c>
      <c r="H46" s="38">
        <v>271.1</v>
      </c>
      <c r="I46" s="35"/>
      <c r="J46" s="50"/>
    </row>
    <row r="47" spans="1:10" ht="15.75">
      <c r="A47" s="78" t="s">
        <v>110</v>
      </c>
      <c r="B47" s="35"/>
      <c r="C47" s="36">
        <v>1.5</v>
      </c>
      <c r="D47" s="47">
        <v>49</v>
      </c>
      <c r="E47" s="37">
        <v>8.6</v>
      </c>
      <c r="F47" s="48">
        <v>10</v>
      </c>
      <c r="G47" s="38">
        <v>16.28</v>
      </c>
      <c r="H47" s="38">
        <v>298</v>
      </c>
      <c r="I47" s="35"/>
      <c r="J47" s="50"/>
    </row>
    <row r="48" spans="1:10" ht="15.75">
      <c r="A48" s="78" t="s">
        <v>111</v>
      </c>
      <c r="B48" s="35"/>
      <c r="C48" s="36">
        <v>2</v>
      </c>
      <c r="D48" s="47">
        <v>8</v>
      </c>
      <c r="E48" s="37">
        <v>2.6</v>
      </c>
      <c r="F48" s="48">
        <v>2</v>
      </c>
      <c r="G48" s="38">
        <v>21.99</v>
      </c>
      <c r="H48" s="38">
        <v>34</v>
      </c>
      <c r="I48" s="35"/>
      <c r="J48" s="50"/>
    </row>
    <row r="49" spans="1:10" ht="16.5" thickBot="1">
      <c r="A49" s="79" t="s">
        <v>112</v>
      </c>
      <c r="B49" s="35"/>
      <c r="C49" s="36">
        <v>3</v>
      </c>
      <c r="D49" s="47">
        <v>31</v>
      </c>
      <c r="E49" s="37">
        <v>4.9</v>
      </c>
      <c r="F49" s="48">
        <v>5</v>
      </c>
      <c r="G49" s="38">
        <v>15.81</v>
      </c>
      <c r="H49" s="38">
        <v>147</v>
      </c>
      <c r="I49" s="35"/>
      <c r="J49" s="50"/>
    </row>
    <row r="50" spans="1:10" ht="16.5" thickTop="1">
      <c r="A50" s="74" t="s">
        <v>5</v>
      </c>
      <c r="B50" s="40"/>
      <c r="C50" s="41">
        <f aca="true" t="shared" si="0" ref="C50:H50">SUM(C2:C49)</f>
        <v>232.00000000000003</v>
      </c>
      <c r="D50" s="51">
        <f t="shared" si="0"/>
        <v>5566</v>
      </c>
      <c r="E50" s="41">
        <f t="shared" si="0"/>
        <v>215</v>
      </c>
      <c r="F50" s="52">
        <f t="shared" si="0"/>
        <v>346</v>
      </c>
      <c r="G50" s="41">
        <f t="shared" si="0"/>
        <v>1143.04</v>
      </c>
      <c r="H50" s="53">
        <f t="shared" si="0"/>
        <v>16758.3</v>
      </c>
      <c r="I50" s="40"/>
      <c r="J50" s="54"/>
    </row>
    <row r="51" spans="1:10" ht="15.75">
      <c r="A51" s="74" t="s">
        <v>6</v>
      </c>
      <c r="B51" s="35"/>
      <c r="C51" s="37">
        <f aca="true" t="shared" si="1" ref="C51:H51">AVERAGE(C2:C49)</f>
        <v>4.833333333333334</v>
      </c>
      <c r="D51" s="55">
        <f t="shared" si="1"/>
        <v>115.95833333333333</v>
      </c>
      <c r="E51" s="37">
        <f t="shared" si="1"/>
        <v>4.479166666666667</v>
      </c>
      <c r="F51" s="56">
        <f t="shared" si="1"/>
        <v>7.208333333333333</v>
      </c>
      <c r="G51" s="37">
        <f t="shared" si="1"/>
        <v>23.813333333333333</v>
      </c>
      <c r="H51" s="49">
        <f t="shared" si="1"/>
        <v>349.13124999999997</v>
      </c>
      <c r="I51" s="35"/>
      <c r="J51" s="50"/>
    </row>
    <row r="52" spans="1:10" ht="16.5" thickBot="1">
      <c r="A52" s="75" t="s">
        <v>7</v>
      </c>
      <c r="B52" s="43"/>
      <c r="C52" s="44">
        <f aca="true" t="shared" si="2" ref="C52:H52">MEDIAN(C2:C49)</f>
        <v>2.85</v>
      </c>
      <c r="D52" s="57">
        <f t="shared" si="2"/>
        <v>57</v>
      </c>
      <c r="E52" s="44">
        <f t="shared" si="2"/>
        <v>4.35</v>
      </c>
      <c r="F52" s="58">
        <f t="shared" si="2"/>
        <v>5</v>
      </c>
      <c r="G52" s="44">
        <f t="shared" si="2"/>
        <v>21.245</v>
      </c>
      <c r="H52" s="59">
        <f t="shared" si="2"/>
        <v>180.75</v>
      </c>
      <c r="I52" s="43"/>
      <c r="J52" s="60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Physics&amp;C&amp;"Geneva,Bold"&amp;14Quality Enhancement Review
Unit Accomplishment Summary
Instructional Activities
2007-2008</oddHeader>
    <oddFooter>&amp;LSpring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7" t="s">
        <v>10</v>
      </c>
      <c r="B1" s="83" t="s">
        <v>15</v>
      </c>
      <c r="C1" s="86" t="s">
        <v>2</v>
      </c>
      <c r="D1" s="86"/>
      <c r="E1" s="86"/>
      <c r="F1" s="86"/>
      <c r="G1" s="86"/>
      <c r="H1" s="82" t="s">
        <v>63</v>
      </c>
      <c r="I1" s="82" t="s">
        <v>64</v>
      </c>
      <c r="J1" s="83"/>
      <c r="K1" s="84"/>
    </row>
    <row r="2" spans="1:11" ht="47.25" customHeight="1" thickBot="1">
      <c r="A2" s="88"/>
      <c r="B2" s="85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5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0"/>
      <c r="B1" s="91"/>
      <c r="C1" s="89" t="s">
        <v>45</v>
      </c>
      <c r="D1" s="89"/>
      <c r="E1" s="89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1" t="s">
        <v>10</v>
      </c>
      <c r="B1" s="92" t="s">
        <v>34</v>
      </c>
      <c r="C1" s="71" t="s">
        <v>35</v>
      </c>
      <c r="D1" s="92" t="s">
        <v>54</v>
      </c>
      <c r="E1" s="92" t="s">
        <v>55</v>
      </c>
      <c r="F1" s="92" t="s">
        <v>56</v>
      </c>
      <c r="G1" s="92" t="s">
        <v>57</v>
      </c>
      <c r="H1" s="97" t="s">
        <v>0</v>
      </c>
      <c r="I1" s="98"/>
      <c r="J1" s="98"/>
      <c r="K1" s="98"/>
      <c r="L1" s="92" t="s">
        <v>58</v>
      </c>
      <c r="M1" s="92" t="s">
        <v>59</v>
      </c>
      <c r="N1" s="92" t="s">
        <v>60</v>
      </c>
      <c r="O1" s="92" t="s">
        <v>61</v>
      </c>
      <c r="P1" s="94" t="s">
        <v>8</v>
      </c>
    </row>
    <row r="2" spans="1:16" ht="15.75">
      <c r="A2" s="102"/>
      <c r="B2" s="93"/>
      <c r="C2" s="103" t="s">
        <v>9</v>
      </c>
      <c r="D2" s="93"/>
      <c r="E2" s="93"/>
      <c r="F2" s="93"/>
      <c r="G2" s="93"/>
      <c r="H2" s="96" t="s">
        <v>4</v>
      </c>
      <c r="I2" s="96"/>
      <c r="J2" s="96" t="s">
        <v>28</v>
      </c>
      <c r="K2" s="96"/>
      <c r="L2" s="93"/>
      <c r="M2" s="93"/>
      <c r="N2" s="93"/>
      <c r="O2" s="99"/>
      <c r="P2" s="95"/>
    </row>
    <row r="3" spans="1:16" ht="15.75">
      <c r="A3" s="102"/>
      <c r="B3" s="93"/>
      <c r="C3" s="104"/>
      <c r="D3" s="93"/>
      <c r="E3" s="93" t="s">
        <v>27</v>
      </c>
      <c r="F3" s="93"/>
      <c r="G3" s="93"/>
      <c r="H3" s="72" t="s">
        <v>36</v>
      </c>
      <c r="I3" s="72" t="s">
        <v>26</v>
      </c>
      <c r="J3" s="72" t="s">
        <v>36</v>
      </c>
      <c r="K3" s="72" t="s">
        <v>37</v>
      </c>
      <c r="L3" s="93"/>
      <c r="M3" s="93"/>
      <c r="N3" s="93"/>
      <c r="O3" s="100"/>
      <c r="P3" s="95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2008-10-21T20:26:06Z</cp:lastPrinted>
  <dcterms:created xsi:type="dcterms:W3CDTF">2000-09-27T14:18:48Z</dcterms:created>
  <dcterms:modified xsi:type="dcterms:W3CDTF">2008-10-22T19:08:15Z</dcterms:modified>
  <cp:category/>
  <cp:version/>
  <cp:contentType/>
  <cp:contentStatus/>
</cp:coreProperties>
</file>