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<sst xmlns="http://schemas.openxmlformats.org/spreadsheetml/2006/main" count="103" uniqueCount="71">
  <si>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</si>
  <si>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</si>
  <si>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</si>
  <si>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</si>
  <si>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</si>
  <si>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</si>
  <si>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</si>
  <si>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</si>
  <si>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</si>
  <si>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</si>
  <si>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</si>
  <si>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</si>
  <si>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</si>
  <si>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</si>
  <si>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</si>
  <si>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</si>
  <si>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</si>
  <si>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</si>
  <si>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</si>
  <si>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</si>
  <si>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</si>
  <si>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</si>
  <si>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</si>
  <si>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</si>
  <si>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</si>
  <si>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</si>
  <si>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</si>
  <si>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</si>
  <si>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</si>
  <si>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</si>
  <si>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</si>
  <si>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</si>
  <si>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</si>
  <si>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</si>
  <si>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</si>
  <si>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</si>
  <si>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</si>
  <si>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</si>
  <si>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</si>
  <si>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</si>
  <si>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</si>
  <si>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</si>
  <si>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</si>
  <si>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</si>
  <si>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</si>
  <si>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</si>
  <si>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</si>
  <si>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</si>
  <si>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</si>
  <si>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</si>
  <si>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</si>
  <si>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</si>
  <si>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</si>
  <si>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</si>
  <si>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</si>
  <si>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</si>
  <si>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</si>
  <si>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</si>
  <si>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</si>
  <si>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</si>
  <si>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</si>
  <si>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</si>
  <si>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</si>
  <si>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</si>
  <si>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</si>
  <si>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ANDERSON</t>
  </si>
  <si>
    <t>CHRISTIANSEN</t>
  </si>
  <si>
    <t>GUSSAK</t>
  </si>
  <si>
    <t>ORR</t>
  </si>
  <si>
    <t>ROSAL</t>
  </si>
  <si>
    <t>VILLENEUVE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</si>
</sst>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19" xfId="63" applyNumberFormat="1" applyBorder="1">
      <alignment/>
      <protection/>
    </xf>
    <xf numFmtId="49" fontId="13" fillId="0" borderId="19" xfId="64" applyNumberFormat="1" applyBorder="1">
      <alignment/>
      <protection/>
    </xf>
    <xf numFmtId="49" fontId="13" fillId="0" borderId="37" xfId="63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49" fontId="13" fillId="0" borderId="33" xfId="65" applyNumberFormat="1" applyBorder="1">
      <alignment/>
      <protection/>
    </xf>
    <xf numFmtId="49" fontId="13" fillId="0" borderId="19" xfId="65" applyNumberFormat="1" applyBorder="1">
      <alignment/>
      <protection/>
    </xf>
    <xf numFmtId="49" fontId="13" fillId="0" borderId="33" xfId="66" applyNumberFormat="1" applyBorder="1">
      <alignment/>
      <protection/>
    </xf>
    <xf numFmtId="49" fontId="13" fillId="0" borderId="19" xfId="66" applyNumberFormat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zoomScaleSheetLayoutView="100" zoomScalePageLayoutView="0" workbookViewId="0" topLeftCell="A1">
      <selection activeCell="E3" sqref="E3:E8"/>
    </sheetView>
  </sheetViews>
  <sheetFormatPr defaultColWidth="9.00390625" defaultRowHeight="12"/>
  <cols>
    <col min="1" max="1" width="20.7539062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0" t="s">
        <v>38</v>
      </c>
      <c r="K1" s="80"/>
      <c r="L1" s="80"/>
      <c r="M1" s="80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104" t="s">
        <v>65</v>
      </c>
      <c r="B3" s="35"/>
      <c r="C3" s="36">
        <v>7</v>
      </c>
      <c r="D3" s="37">
        <v>10</v>
      </c>
      <c r="E3" s="38">
        <v>43.1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105" t="s">
        <v>66</v>
      </c>
      <c r="B4" s="35"/>
      <c r="C4" s="36">
        <v>11</v>
      </c>
      <c r="D4" s="37">
        <v>4</v>
      </c>
      <c r="E4" s="38">
        <v>35.8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105" t="s">
        <v>67</v>
      </c>
      <c r="B5" s="35"/>
      <c r="C5" s="36">
        <v>6</v>
      </c>
      <c r="D5" s="37">
        <v>5</v>
      </c>
      <c r="E5" s="38">
        <v>21.3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105" t="s">
        <v>68</v>
      </c>
      <c r="B6" s="35"/>
      <c r="C6" s="36">
        <v>6</v>
      </c>
      <c r="D6" s="37">
        <v>5</v>
      </c>
      <c r="E6" s="38">
        <v>27.601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105" t="s">
        <v>69</v>
      </c>
      <c r="B7" s="35"/>
      <c r="C7" s="36">
        <v>12</v>
      </c>
      <c r="D7" s="37">
        <v>3</v>
      </c>
      <c r="E7" s="38">
        <v>37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105" t="s">
        <v>70</v>
      </c>
      <c r="B8" s="35"/>
      <c r="C8" s="36">
        <v>6</v>
      </c>
      <c r="D8" s="37">
        <v>11</v>
      </c>
      <c r="E8" s="38">
        <v>38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8"/>
      <c r="B9" s="35"/>
      <c r="C9" s="36"/>
      <c r="D9" s="37"/>
      <c r="E9" s="38"/>
      <c r="F9" s="35"/>
      <c r="G9" s="35"/>
      <c r="H9" s="35"/>
      <c r="I9" s="35"/>
      <c r="J9" s="35"/>
      <c r="K9" s="35"/>
      <c r="L9" s="35"/>
      <c r="M9" s="39"/>
    </row>
    <row r="10" spans="1:13" ht="15.75">
      <c r="A10" s="78"/>
      <c r="B10" s="35"/>
      <c r="C10" s="36"/>
      <c r="D10" s="37"/>
      <c r="E10" s="38"/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8"/>
      <c r="B11" s="35"/>
      <c r="C11" s="36"/>
      <c r="D11" s="37"/>
      <c r="E11" s="38"/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8"/>
      <c r="B12" s="35"/>
      <c r="C12" s="36"/>
      <c r="D12" s="37"/>
      <c r="E12" s="36"/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8"/>
      <c r="B13" s="35"/>
      <c r="C13" s="36"/>
      <c r="D13" s="37"/>
      <c r="E13" s="38"/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8"/>
      <c r="B14" s="35"/>
      <c r="C14" s="36"/>
      <c r="D14" s="37"/>
      <c r="E14" s="38"/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8"/>
      <c r="B15" s="35"/>
      <c r="C15" s="36"/>
      <c r="D15" s="37"/>
      <c r="E15" s="38"/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8"/>
      <c r="B16" s="35"/>
      <c r="C16" s="36"/>
      <c r="D16" s="37"/>
      <c r="E16" s="38"/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7"/>
      <c r="B17" s="35"/>
      <c r="C17" s="36"/>
      <c r="D17" s="37"/>
      <c r="E17" s="38"/>
      <c r="F17" s="35"/>
      <c r="G17" s="35"/>
      <c r="H17" s="35"/>
      <c r="I17" s="35"/>
      <c r="J17" s="35"/>
      <c r="K17" s="35"/>
      <c r="L17" s="35"/>
      <c r="M17" s="39"/>
    </row>
    <row r="18" spans="1:13" ht="16.5" thickBot="1">
      <c r="A18" s="79"/>
      <c r="B18" s="35"/>
      <c r="C18" s="36"/>
      <c r="D18" s="37"/>
      <c r="E18" s="38"/>
      <c r="F18" s="35"/>
      <c r="G18" s="35"/>
      <c r="H18" s="35"/>
      <c r="I18" s="35"/>
      <c r="J18" s="35"/>
      <c r="K18" s="35"/>
      <c r="L18" s="35"/>
      <c r="M18" s="39"/>
    </row>
    <row r="19" spans="1:13" ht="16.5" thickTop="1">
      <c r="A19" s="74" t="s">
        <v>5</v>
      </c>
      <c r="B19" s="40"/>
      <c r="C19" s="41">
        <f>SUM(C3:C18)</f>
        <v>48</v>
      </c>
      <c r="D19" s="41">
        <f>SUM(D3:D18)</f>
        <v>38</v>
      </c>
      <c r="E19" s="41">
        <f>SUM(E3:E18)</f>
        <v>202.801</v>
      </c>
      <c r="F19" s="40"/>
      <c r="G19" s="40"/>
      <c r="H19" s="40"/>
      <c r="I19" s="40"/>
      <c r="J19" s="40"/>
      <c r="K19" s="40"/>
      <c r="L19" s="40"/>
      <c r="M19" s="42"/>
    </row>
    <row r="20" spans="1:13" ht="15.75">
      <c r="A20" s="74" t="s">
        <v>6</v>
      </c>
      <c r="B20" s="35"/>
      <c r="C20" s="37">
        <f>AVERAGE(C3:C18)</f>
        <v>8</v>
      </c>
      <c r="D20" s="37">
        <f>AVERAGE(D3:D18)</f>
        <v>6.333333333333333</v>
      </c>
      <c r="E20" s="37">
        <f>AVERAGE(E3:E18)</f>
        <v>33.80016666666666</v>
      </c>
      <c r="F20" s="35"/>
      <c r="G20" s="35"/>
      <c r="H20" s="35"/>
      <c r="I20" s="35"/>
      <c r="J20" s="35"/>
      <c r="K20" s="35"/>
      <c r="L20" s="35"/>
      <c r="M20" s="39"/>
    </row>
    <row r="21" spans="1:13" ht="16.5" thickBot="1">
      <c r="A21" s="75" t="s">
        <v>7</v>
      </c>
      <c r="B21" s="43"/>
      <c r="C21" s="44">
        <f>MEDIAN(C3:C18)</f>
        <v>6.5</v>
      </c>
      <c r="D21" s="44">
        <f>MEDIAN(D3:D18)</f>
        <v>5</v>
      </c>
      <c r="E21" s="44">
        <f>MEDIAN(E3:E18)</f>
        <v>36.4</v>
      </c>
      <c r="F21" s="43"/>
      <c r="G21" s="43"/>
      <c r="H21" s="43"/>
      <c r="I21" s="43"/>
      <c r="J21" s="43"/>
      <c r="K21" s="43"/>
      <c r="L21" s="43"/>
      <c r="M21" s="45"/>
    </row>
    <row r="24" ht="15.75">
      <c r="A24" s="73"/>
    </row>
    <row r="25" ht="15.75">
      <c r="A25" s="73"/>
    </row>
    <row r="26" ht="15.75">
      <c r="A26" s="73"/>
    </row>
    <row r="27" ht="15.75">
      <c r="A27" s="73"/>
    </row>
    <row r="28" ht="15.75">
      <c r="A28" s="73"/>
    </row>
    <row r="29" ht="15.75">
      <c r="A29" s="73"/>
    </row>
    <row r="30" ht="15.75">
      <c r="A30" s="73"/>
    </row>
    <row r="31" ht="15.75">
      <c r="A31" s="73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0" r:id="rId1"/>
  <headerFooter alignWithMargins="0">
    <oddHeader>&amp;L&amp;"Geneva,Bold"&amp;12
&amp;14Name of Program:
 Art Eduction&amp;C&amp;"Geneva,Bold"&amp;16Quality Enhancement Review
Unit Accomplishment Summary
Teaching and Research Overview
2007-2008</oddHeader>
    <oddFooter>&amp;LSpring 2010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SheetLayoutView="100" zoomScalePageLayoutView="0" workbookViewId="0" topLeftCell="A1">
      <selection activeCell="A12" sqref="A12:IV20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6" t="s">
        <v>22</v>
      </c>
    </row>
    <row r="2" spans="1:10" ht="16.5" thickTop="1">
      <c r="A2" s="106" t="s">
        <v>65</v>
      </c>
      <c r="B2" s="35"/>
      <c r="C2" s="36">
        <v>7</v>
      </c>
      <c r="D2" s="47">
        <v>68</v>
      </c>
      <c r="E2" s="37">
        <v>10</v>
      </c>
      <c r="F2" s="48">
        <v>25</v>
      </c>
      <c r="G2" s="38">
        <v>43.1</v>
      </c>
      <c r="H2" s="38">
        <v>303</v>
      </c>
      <c r="I2" s="35"/>
      <c r="J2" s="50"/>
    </row>
    <row r="3" spans="1:10" ht="15.75">
      <c r="A3" s="107" t="s">
        <v>66</v>
      </c>
      <c r="B3" s="35"/>
      <c r="C3" s="36">
        <v>11</v>
      </c>
      <c r="D3" s="47">
        <v>66</v>
      </c>
      <c r="E3" s="37">
        <v>4</v>
      </c>
      <c r="F3" s="48">
        <v>16</v>
      </c>
      <c r="G3" s="38">
        <v>35.8</v>
      </c>
      <c r="H3" s="38">
        <v>333</v>
      </c>
      <c r="I3" s="35"/>
      <c r="J3" s="50"/>
    </row>
    <row r="4" spans="1:10" ht="15.75">
      <c r="A4" s="107" t="s">
        <v>67</v>
      </c>
      <c r="B4" s="35"/>
      <c r="C4" s="36">
        <v>6</v>
      </c>
      <c r="D4" s="47">
        <v>63</v>
      </c>
      <c r="E4" s="37">
        <v>5</v>
      </c>
      <c r="F4" s="48">
        <v>6</v>
      </c>
      <c r="G4" s="38">
        <v>21.3</v>
      </c>
      <c r="H4" s="38">
        <v>214</v>
      </c>
      <c r="I4" s="35"/>
      <c r="J4" s="50"/>
    </row>
    <row r="5" spans="1:10" ht="15.75">
      <c r="A5" s="107" t="s">
        <v>68</v>
      </c>
      <c r="B5" s="35"/>
      <c r="C5" s="36">
        <v>6</v>
      </c>
      <c r="D5" s="47">
        <v>77</v>
      </c>
      <c r="E5" s="37">
        <v>5</v>
      </c>
      <c r="F5" s="48">
        <v>18</v>
      </c>
      <c r="G5" s="38">
        <v>27.601</v>
      </c>
      <c r="H5" s="38">
        <v>300</v>
      </c>
      <c r="I5" s="35"/>
      <c r="J5" s="50"/>
    </row>
    <row r="6" spans="1:10" ht="15.75">
      <c r="A6" s="107" t="s">
        <v>69</v>
      </c>
      <c r="B6" s="35"/>
      <c r="C6" s="36">
        <v>12</v>
      </c>
      <c r="D6" s="47">
        <v>113</v>
      </c>
      <c r="E6" s="37">
        <v>3</v>
      </c>
      <c r="F6" s="48">
        <v>5</v>
      </c>
      <c r="G6" s="38">
        <v>37</v>
      </c>
      <c r="H6" s="38">
        <v>351</v>
      </c>
      <c r="I6" s="35"/>
      <c r="J6" s="50"/>
    </row>
    <row r="7" spans="1:10" ht="15.75">
      <c r="A7" s="107" t="s">
        <v>70</v>
      </c>
      <c r="B7" s="35"/>
      <c r="C7" s="36">
        <v>6</v>
      </c>
      <c r="D7" s="47">
        <v>47</v>
      </c>
      <c r="E7" s="37">
        <v>11</v>
      </c>
      <c r="F7" s="48">
        <v>29</v>
      </c>
      <c r="G7" s="38">
        <v>38</v>
      </c>
      <c r="H7" s="38">
        <v>309</v>
      </c>
      <c r="I7" s="35"/>
      <c r="J7" s="50"/>
    </row>
    <row r="8" spans="1:10" ht="15.75">
      <c r="A8" s="78"/>
      <c r="B8" s="35"/>
      <c r="C8" s="36"/>
      <c r="D8" s="47"/>
      <c r="E8" s="37"/>
      <c r="F8" s="48"/>
      <c r="G8" s="38"/>
      <c r="H8" s="38"/>
      <c r="I8" s="35"/>
      <c r="J8" s="50"/>
    </row>
    <row r="9" spans="1:10" ht="15.75">
      <c r="A9" s="78"/>
      <c r="B9" s="35"/>
      <c r="C9" s="36"/>
      <c r="D9" s="47"/>
      <c r="E9" s="37"/>
      <c r="F9" s="48"/>
      <c r="G9" s="38"/>
      <c r="H9" s="38"/>
      <c r="I9" s="35"/>
      <c r="J9" s="50"/>
    </row>
    <row r="10" spans="1:10" ht="15.75">
      <c r="A10" s="78"/>
      <c r="B10" s="35"/>
      <c r="C10" s="36"/>
      <c r="D10" s="47"/>
      <c r="E10" s="37"/>
      <c r="F10" s="48"/>
      <c r="G10" s="38"/>
      <c r="H10" s="38"/>
      <c r="I10" s="35"/>
      <c r="J10" s="50"/>
    </row>
    <row r="11" spans="1:10" ht="15.75">
      <c r="A11" s="78"/>
      <c r="B11" s="35"/>
      <c r="C11" s="36"/>
      <c r="D11" s="47"/>
      <c r="E11" s="37"/>
      <c r="F11" s="48"/>
      <c r="G11" s="36"/>
      <c r="H11" s="36"/>
      <c r="I11" s="35"/>
      <c r="J11" s="50"/>
    </row>
    <row r="12" spans="1:10" ht="15.75">
      <c r="A12" s="77"/>
      <c r="B12" s="35"/>
      <c r="C12" s="36"/>
      <c r="D12" s="47"/>
      <c r="E12" s="37"/>
      <c r="F12" s="48"/>
      <c r="G12" s="38"/>
      <c r="H12" s="38"/>
      <c r="I12" s="35"/>
      <c r="J12" s="50"/>
    </row>
    <row r="13" spans="1:10" ht="16.5" thickBot="1">
      <c r="A13" s="79"/>
      <c r="B13" s="35"/>
      <c r="C13" s="36"/>
      <c r="D13" s="47"/>
      <c r="E13" s="37"/>
      <c r="F13" s="48"/>
      <c r="G13" s="38"/>
      <c r="H13" s="38"/>
      <c r="I13" s="35"/>
      <c r="J13" s="50"/>
    </row>
    <row r="14" spans="1:10" ht="16.5" thickTop="1">
      <c r="A14" s="74" t="s">
        <v>5</v>
      </c>
      <c r="B14" s="40"/>
      <c r="C14" s="41">
        <f aca="true" t="shared" si="0" ref="C14:H14">SUM(C2:C13)</f>
        <v>48</v>
      </c>
      <c r="D14" s="51">
        <f t="shared" si="0"/>
        <v>434</v>
      </c>
      <c r="E14" s="41">
        <f t="shared" si="0"/>
        <v>38</v>
      </c>
      <c r="F14" s="52">
        <f t="shared" si="0"/>
        <v>99</v>
      </c>
      <c r="G14" s="41">
        <f t="shared" si="0"/>
        <v>202.801</v>
      </c>
      <c r="H14" s="53">
        <f t="shared" si="0"/>
        <v>1810</v>
      </c>
      <c r="I14" s="40"/>
      <c r="J14" s="54"/>
    </row>
    <row r="15" spans="1:10" ht="15.75">
      <c r="A15" s="74" t="s">
        <v>6</v>
      </c>
      <c r="B15" s="35"/>
      <c r="C15" s="37">
        <f aca="true" t="shared" si="1" ref="C15:H15">AVERAGE(C2:C13)</f>
        <v>8</v>
      </c>
      <c r="D15" s="55">
        <f t="shared" si="1"/>
        <v>72.33333333333333</v>
      </c>
      <c r="E15" s="37">
        <f t="shared" si="1"/>
        <v>6.333333333333333</v>
      </c>
      <c r="F15" s="56">
        <f t="shared" si="1"/>
        <v>16.5</v>
      </c>
      <c r="G15" s="37">
        <f t="shared" si="1"/>
        <v>33.80016666666666</v>
      </c>
      <c r="H15" s="49">
        <f t="shared" si="1"/>
        <v>301.6666666666667</v>
      </c>
      <c r="I15" s="35"/>
      <c r="J15" s="50"/>
    </row>
    <row r="16" spans="1:10" ht="16.5" thickBot="1">
      <c r="A16" s="75" t="s">
        <v>7</v>
      </c>
      <c r="B16" s="43"/>
      <c r="C16" s="44">
        <f aca="true" t="shared" si="2" ref="C16:H16">MEDIAN(C2:C13)</f>
        <v>6.5</v>
      </c>
      <c r="D16" s="57">
        <f t="shared" si="2"/>
        <v>67</v>
      </c>
      <c r="E16" s="44">
        <f t="shared" si="2"/>
        <v>5</v>
      </c>
      <c r="F16" s="58">
        <f t="shared" si="2"/>
        <v>17</v>
      </c>
      <c r="G16" s="44">
        <f t="shared" si="2"/>
        <v>36.4</v>
      </c>
      <c r="H16" s="59">
        <f t="shared" si="2"/>
        <v>306</v>
      </c>
      <c r="I16" s="43"/>
      <c r="J16" s="60"/>
    </row>
    <row r="17" ht="15.75">
      <c r="A17" s="73"/>
    </row>
    <row r="18" ht="15.75">
      <c r="A18" s="73"/>
    </row>
    <row r="19" ht="15.75">
      <c r="A19" s="73"/>
    </row>
    <row r="20" ht="15.75">
      <c r="A20" s="73"/>
    </row>
    <row r="21" ht="15.75">
      <c r="A21" s="73"/>
    </row>
  </sheetData>
  <sheetProtection/>
  <printOptions gridLines="1"/>
  <pageMargins left="0.57" right="0.6" top="1.49" bottom="0.76" header="0.5" footer="0.5"/>
  <pageSetup orientation="landscape" scale="80" r:id="rId3"/>
  <headerFooter alignWithMargins="0">
    <oddHeader>&amp;L
&amp;"Geneva,Bold"&amp;12Name of Program: 
Art Education&amp;C&amp;"Geneva,Bold"&amp;14Quality Enhancement Review
Unit Accomplishment Summary
Instructional Activities
2007-2008</oddHeader>
    <oddFooter>&amp;LSpring 2010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6" t="s">
        <v>10</v>
      </c>
      <c r="B1" s="82" t="s">
        <v>15</v>
      </c>
      <c r="C1" s="85" t="s">
        <v>2</v>
      </c>
      <c r="D1" s="85"/>
      <c r="E1" s="85"/>
      <c r="F1" s="85"/>
      <c r="G1" s="85"/>
      <c r="H1" s="81" t="s">
        <v>63</v>
      </c>
      <c r="I1" s="81" t="s">
        <v>64</v>
      </c>
      <c r="J1" s="82"/>
      <c r="K1" s="83"/>
    </row>
    <row r="2" spans="1:11" ht="47.25" customHeight="1" thickBot="1">
      <c r="A2" s="87"/>
      <c r="B2" s="84"/>
      <c r="C2" s="62">
        <v>2003</v>
      </c>
      <c r="D2" s="76" t="s">
        <v>3</v>
      </c>
      <c r="E2" s="76" t="s">
        <v>1</v>
      </c>
      <c r="F2" s="76" t="s">
        <v>39</v>
      </c>
      <c r="G2" s="76" t="s">
        <v>62</v>
      </c>
      <c r="H2" s="84"/>
      <c r="I2" s="63" t="s">
        <v>17</v>
      </c>
      <c r="J2" s="63" t="s">
        <v>18</v>
      </c>
      <c r="K2" s="64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89"/>
      <c r="B1" s="90"/>
      <c r="C1" s="88" t="s">
        <v>45</v>
      </c>
      <c r="D1" s="88"/>
      <c r="E1" s="88"/>
      <c r="F1" s="65"/>
      <c r="G1" s="65"/>
      <c r="H1" s="65"/>
      <c r="I1" s="66"/>
    </row>
    <row r="2" spans="1:9" ht="96.75" customHeight="1">
      <c r="A2" s="67" t="s">
        <v>10</v>
      </c>
      <c r="B2" s="63" t="s">
        <v>40</v>
      </c>
      <c r="C2" s="61" t="s">
        <v>24</v>
      </c>
      <c r="D2" s="61" t="s">
        <v>33</v>
      </c>
      <c r="E2" s="61" t="s">
        <v>25</v>
      </c>
      <c r="F2" s="63" t="s">
        <v>41</v>
      </c>
      <c r="G2" s="63" t="s">
        <v>42</v>
      </c>
      <c r="H2" s="63" t="s">
        <v>43</v>
      </c>
      <c r="I2" s="64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8" t="s">
        <v>10</v>
      </c>
      <c r="B1" s="69" t="s">
        <v>46</v>
      </c>
      <c r="C1" s="69" t="s">
        <v>47</v>
      </c>
      <c r="D1" s="69" t="s">
        <v>48</v>
      </c>
      <c r="E1" s="69" t="s">
        <v>49</v>
      </c>
      <c r="F1" s="69" t="s">
        <v>50</v>
      </c>
      <c r="G1" s="69" t="s">
        <v>51</v>
      </c>
      <c r="H1" s="69" t="s">
        <v>52</v>
      </c>
      <c r="I1" s="70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3" t="s">
        <v>10</v>
      </c>
      <c r="B1" s="91" t="s">
        <v>34</v>
      </c>
      <c r="C1" s="71" t="s">
        <v>35</v>
      </c>
      <c r="D1" s="91" t="s">
        <v>54</v>
      </c>
      <c r="E1" s="91" t="s">
        <v>55</v>
      </c>
      <c r="F1" s="91" t="s">
        <v>56</v>
      </c>
      <c r="G1" s="91" t="s">
        <v>57</v>
      </c>
      <c r="H1" s="100" t="s">
        <v>0</v>
      </c>
      <c r="I1" s="101"/>
      <c r="J1" s="101"/>
      <c r="K1" s="101"/>
      <c r="L1" s="91" t="s">
        <v>58</v>
      </c>
      <c r="M1" s="91" t="s">
        <v>59</v>
      </c>
      <c r="N1" s="91" t="s">
        <v>60</v>
      </c>
      <c r="O1" s="91" t="s">
        <v>61</v>
      </c>
      <c r="P1" s="97" t="s">
        <v>8</v>
      </c>
    </row>
    <row r="2" spans="1:16" ht="15.75">
      <c r="A2" s="94"/>
      <c r="B2" s="92"/>
      <c r="C2" s="95" t="s">
        <v>9</v>
      </c>
      <c r="D2" s="92"/>
      <c r="E2" s="92"/>
      <c r="F2" s="92"/>
      <c r="G2" s="92"/>
      <c r="H2" s="99" t="s">
        <v>4</v>
      </c>
      <c r="I2" s="99"/>
      <c r="J2" s="99" t="s">
        <v>28</v>
      </c>
      <c r="K2" s="99"/>
      <c r="L2" s="92"/>
      <c r="M2" s="92"/>
      <c r="N2" s="92"/>
      <c r="O2" s="102"/>
      <c r="P2" s="98"/>
    </row>
    <row r="3" spans="1:16" ht="15.75">
      <c r="A3" s="94"/>
      <c r="B3" s="92"/>
      <c r="C3" s="96"/>
      <c r="D3" s="92"/>
      <c r="E3" s="92" t="s">
        <v>27</v>
      </c>
      <c r="F3" s="92"/>
      <c r="G3" s="92"/>
      <c r="H3" s="72" t="s">
        <v>36</v>
      </c>
      <c r="I3" s="72" t="s">
        <v>26</v>
      </c>
      <c r="J3" s="72" t="s">
        <v>36</v>
      </c>
      <c r="K3" s="72" t="s">
        <v>37</v>
      </c>
      <c r="L3" s="92"/>
      <c r="M3" s="92"/>
      <c r="N3" s="92"/>
      <c r="O3" s="103"/>
      <c r="P3" s="98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2009-08-07T18:58:57Z</cp:lastPrinted>
  <dcterms:created xsi:type="dcterms:W3CDTF">2000-09-27T14:18:48Z</dcterms:created>
  <dcterms:modified xsi:type="dcterms:W3CDTF">2009-08-07T18:59:11Z</dcterms:modified>
  <cp:category/>
  <cp:version/>
  <cp:contentType/>
  <cp:contentStatus/>
</cp:coreProperties>
</file>